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24060"/>
  </bookViews>
  <sheets>
    <sheet name="Instant-Lock Big" sheetId="1" r:id="rId1"/>
  </sheets>
  <calcPr calcId="144525"/>
</workbook>
</file>

<file path=xl/sharedStrings.xml><?xml version="1.0" encoding="utf-8"?>
<sst xmlns="http://schemas.openxmlformats.org/spreadsheetml/2006/main" count="35" uniqueCount="28">
  <si>
    <t>INSTANT-LOCK sleeve</t>
  </si>
  <si>
    <t>Suitable for pipes 
from/to</t>
  </si>
  <si>
    <t>Stainless sleeve</t>
  </si>
  <si>
    <t>Rubber jacket</t>
  </si>
  <si>
    <t>Total
weight
kg</t>
  </si>
  <si>
    <t>Installation</t>
  </si>
  <si>
    <t>DN
mm</t>
  </si>
  <si>
    <t>DN
inch</t>
  </si>
  <si>
    <t>Min.
mm</t>
  </si>
  <si>
    <t>Max.
mm</t>
  </si>
  <si>
    <t>Wall thickness
mm</t>
  </si>
  <si>
    <t>Weight
kg</t>
  </si>
  <si>
    <t>Rubber length mm</t>
  </si>
  <si>
    <t>Rubber width mm</t>
  </si>
  <si>
    <t>Rubber thickness
mm</t>
  </si>
  <si>
    <t>Height of Seals
 mm</t>
  </si>
  <si>
    <t>Rubber thickness
incl. seals   
 mm</t>
  </si>
  <si>
    <t>Rubber weight
kg</t>
  </si>
  <si>
    <t>32"</t>
  </si>
  <si>
    <t>Installation Tools</t>
  </si>
  <si>
    <t>40"</t>
  </si>
  <si>
    <t>48"</t>
  </si>
  <si>
    <t>54"</t>
  </si>
  <si>
    <t>56"</t>
  </si>
  <si>
    <t>60"</t>
  </si>
  <si>
    <t>72"</t>
  </si>
  <si>
    <t>80"</t>
  </si>
  <si>
    <t>Customization of partifular specifications is available.</t>
  </si>
</sst>
</file>

<file path=xl/styles.xml><?xml version="1.0" encoding="utf-8"?>
<styleSheet xmlns="http://schemas.openxmlformats.org/spreadsheetml/2006/main">
  <numFmts count="6">
    <numFmt numFmtId="176" formatCode="0_ "/>
    <numFmt numFmtId="177" formatCode="0.0_ "/>
    <numFmt numFmtId="178" formatCode="_ * #,##0_ ;_ * \-#,##0_ ;_ * &quot;-&quot;_ ;_ @_ "/>
    <numFmt numFmtId="179" formatCode="_ * #,##0.00_ ;_ * \-#,##0.00_ ;_ * &quot;-&quot;??_ ;_ @_ "/>
    <numFmt numFmtId="180" formatCode="_ &quot;￥&quot;* #,##0_ ;_ &quot;￥&quot;* \-#,##0_ ;_ &quot;￥&quot;* &quot;-&quot;_ ;_ @_ "/>
    <numFmt numFmtId="181" formatCode="_ &quot;￥&quot;* #,##0.00_ ;_ &quot;￥&quot;* \-#,##0.00_ ;_ &quot;￥&quot;* &quot;-&quot;??_ ;_ @_ "/>
  </numFmts>
  <fonts count="25">
    <font>
      <sz val="11"/>
      <color theme="1"/>
      <name val="Calibri"/>
      <charset val="134"/>
      <scheme val="minor"/>
    </font>
    <font>
      <sz val="9"/>
      <color theme="1"/>
      <name val="Arial Regular"/>
      <charset val="134"/>
    </font>
    <font>
      <sz val="9"/>
      <color rgb="FF231F20"/>
      <name val="Arial Regular"/>
      <charset val="134"/>
    </font>
    <font>
      <sz val="9"/>
      <color rgb="FF000000"/>
      <name val="Arial Regular"/>
      <charset val="134"/>
    </font>
    <font>
      <sz val="11"/>
      <color rgb="FF231F20"/>
      <name val="Arial Regular"/>
      <charset val="134"/>
    </font>
    <font>
      <sz val="9"/>
      <name val="Arial Regular"/>
      <charset val="134"/>
    </font>
    <font>
      <u/>
      <sz val="11"/>
      <color rgb="FF0000F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9C65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3"/>
      <color theme="3"/>
      <name val="Calibri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231F20"/>
      </left>
      <right/>
      <top style="thin">
        <color rgb="FF231F20"/>
      </top>
      <bottom/>
      <diagonal/>
    </border>
    <border>
      <left/>
      <right/>
      <top style="thin">
        <color rgb="FF231F2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231F20"/>
      </right>
      <top/>
      <bottom/>
      <diagonal/>
    </border>
    <border>
      <left/>
      <right style="thin">
        <color rgb="FF231F20"/>
      </right>
      <top/>
      <bottom/>
      <diagonal/>
    </border>
    <border>
      <left/>
      <right style="thin">
        <color rgb="FF000000"/>
      </right>
      <top style="thin">
        <color rgb="FF231F20"/>
      </top>
      <bottom/>
      <diagonal/>
    </border>
    <border>
      <left/>
      <right style="thin">
        <color rgb="FF000000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13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3" fillId="8" borderId="15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0" fillId="10" borderId="16" applyNumberFormat="0" applyFont="0" applyAlignment="0" applyProtection="0">
      <alignment vertical="center"/>
    </xf>
    <xf numFmtId="0" fontId="12" fillId="7" borderId="1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8" borderId="14" applyNumberFormat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7" fillId="3" borderId="12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177" fontId="3" fillId="0" borderId="6" xfId="0" applyNumberFormat="1" applyFont="1" applyFill="1" applyBorder="1" applyAlignment="1">
      <alignment horizontal="center" vertical="center"/>
    </xf>
    <xf numFmtId="176" fontId="3" fillId="0" borderId="6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177" fontId="3" fillId="0" borderId="5" xfId="0" applyNumberFormat="1" applyFont="1" applyFill="1" applyBorder="1" applyAlignment="1">
      <alignment horizontal="center" vertical="center"/>
    </xf>
    <xf numFmtId="176" fontId="3" fillId="0" borderId="5" xfId="0" applyNumberFormat="1" applyFont="1" applyFill="1" applyBorder="1" applyAlignment="1">
      <alignment horizontal="center" vertical="center"/>
    </xf>
    <xf numFmtId="176" fontId="1" fillId="0" borderId="5" xfId="0" applyNumberFormat="1" applyFont="1" applyFill="1" applyBorder="1" applyAlignment="1">
      <alignment horizontal="center" vertical="center"/>
    </xf>
    <xf numFmtId="177" fontId="1" fillId="0" borderId="5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177" fontId="3" fillId="0" borderId="6" xfId="0" applyNumberFormat="1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</cellXfs>
  <cellStyles count="49">
    <cellStyle name="Normal" xfId="0" builtinId="0"/>
    <cellStyle name="60% - Accent6" xfId="1" builtinId="52"/>
    <cellStyle name="40% - Accent6" xfId="2" builtinId="51"/>
    <cellStyle name="60% - Accent5" xfId="3" builtinId="48"/>
    <cellStyle name="Accent6" xfId="4" builtinId="49"/>
    <cellStyle name="40% - Accent5" xfId="5" builtinId="47"/>
    <cellStyle name="20% - Accent5" xfId="6" builtinId="46"/>
    <cellStyle name="60% - Accent4" xfId="7" builtinId="44"/>
    <cellStyle name="Accent5" xfId="8" builtinId="45"/>
    <cellStyle name="40% - Accent4" xfId="9" builtinId="43"/>
    <cellStyle name="Accent4" xfId="10" builtinId="41"/>
    <cellStyle name="Linked Cell" xfId="11" builtinId="24"/>
    <cellStyle name="40% - Accent3" xfId="12" builtinId="39"/>
    <cellStyle name="60% - Accent2" xfId="13" builtinId="36"/>
    <cellStyle name="Accent3" xfId="14" builtinId="37"/>
    <cellStyle name="40% - Accent2" xfId="15" builtinId="35"/>
    <cellStyle name="20% - Accent2" xfId="16" builtinId="34"/>
    <cellStyle name="Accent2" xfId="17" builtinId="33"/>
    <cellStyle name="40% - Accent1" xfId="18" builtinId="31"/>
    <cellStyle name="20% - Accent1" xfId="19" builtinId="30"/>
    <cellStyle name="Accent1" xfId="20" builtinId="29"/>
    <cellStyle name="Neutral" xfId="21" builtinId="28"/>
    <cellStyle name="60% - Accent1" xfId="22" builtinId="32"/>
    <cellStyle name="Bad" xfId="23" builtinId="27"/>
    <cellStyle name="20% - Accent4" xfId="24" builtinId="42"/>
    <cellStyle name="Total" xfId="25" builtinId="25"/>
    <cellStyle name="Output" xfId="26" builtinId="21"/>
    <cellStyle name="Currency" xfId="27" builtinId="4"/>
    <cellStyle name="20% - Accent3" xfId="28" builtinId="38"/>
    <cellStyle name="Note" xfId="29" builtinId="10"/>
    <cellStyle name="Input" xfId="30" builtinId="20"/>
    <cellStyle name="Heading 4" xfId="31" builtinId="19"/>
    <cellStyle name="Calculation" xfId="32" builtinId="22"/>
    <cellStyle name="Good" xfId="33" builtinId="26"/>
    <cellStyle name="Heading 3" xfId="34" builtinId="18"/>
    <cellStyle name="CExplanatory Text" xfId="35" builtinId="53"/>
    <cellStyle name="Heading 1" xfId="36" builtinId="16"/>
    <cellStyle name="Comma [0]" xfId="37" builtinId="6"/>
    <cellStyle name="20% - Accent6" xfId="38" builtinId="50"/>
    <cellStyle name="Title" xfId="39" builtinId="15"/>
    <cellStyle name="Currency [0]" xfId="40" builtinId="7"/>
    <cellStyle name="Warning Text" xfId="41" builtinId="11"/>
    <cellStyle name="Followed Hyperlink" xfId="42" builtinId="9"/>
    <cellStyle name="Heading 2" xfId="43" builtinId="17"/>
    <cellStyle name="Comma" xfId="44" builtinId="3"/>
    <cellStyle name="Check Cell" xfId="45" builtinId="23"/>
    <cellStyle name="60% - Accent3" xfId="46" builtinId="40"/>
    <cellStyle name="Percent" xfId="47" builtinId="5"/>
    <cellStyle name="Hyperlink" xfId="48" builtinId="8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"/>
  <sheetViews>
    <sheetView tabSelected="1" zoomScale="253" zoomScaleNormal="253" workbookViewId="0">
      <selection activeCell="C19" sqref="C19"/>
    </sheetView>
  </sheetViews>
  <sheetFormatPr defaultColWidth="9.9453125" defaultRowHeight="11.2"/>
  <cols>
    <col min="1" max="1" width="7.265625" style="1" customWidth="1"/>
    <col min="2" max="2" width="9.4296875" style="1" customWidth="1"/>
    <col min="3" max="3" width="10.3671875" style="1" customWidth="1"/>
    <col min="4" max="4" width="9.421875" style="1" customWidth="1"/>
    <col min="5" max="5" width="11.0859375" style="1" customWidth="1"/>
    <col min="6" max="6" width="9.421875" style="1" customWidth="1"/>
    <col min="7" max="7" width="12.25" style="1" customWidth="1"/>
    <col min="8" max="8" width="12.3828125" style="1" customWidth="1"/>
    <col min="9" max="9" width="13.59375" style="2" customWidth="1"/>
    <col min="10" max="10" width="16.078125" style="1" customWidth="1"/>
    <col min="11" max="11" width="15.484375" style="1" customWidth="1"/>
    <col min="12" max="12" width="15.8828125" style="1" customWidth="1"/>
    <col min="13" max="13" width="9.9453125" style="1"/>
    <col min="14" max="14" width="21.265625" style="1" customWidth="1"/>
    <col min="15" max="16384" width="9.9453125" style="1"/>
  </cols>
  <sheetData>
    <row r="1" s="1" customFormat="1" ht="33" customHeight="1" spans="1:14">
      <c r="A1" s="3" t="s">
        <v>0</v>
      </c>
      <c r="B1" s="4"/>
      <c r="C1" s="5" t="s">
        <v>1</v>
      </c>
      <c r="D1" s="6"/>
      <c r="E1" s="12" t="s">
        <v>2</v>
      </c>
      <c r="F1" s="12"/>
      <c r="G1" s="13" t="s">
        <v>3</v>
      </c>
      <c r="H1" s="13"/>
      <c r="I1" s="13"/>
      <c r="J1" s="13"/>
      <c r="K1" s="13"/>
      <c r="L1" s="23"/>
      <c r="M1" s="13" t="s">
        <v>4</v>
      </c>
      <c r="N1" s="25" t="s">
        <v>5</v>
      </c>
    </row>
    <row r="2" s="1" customFormat="1" ht="34" spans="1:14">
      <c r="A2" s="7" t="s">
        <v>6</v>
      </c>
      <c r="B2" s="7" t="s">
        <v>7</v>
      </c>
      <c r="C2" s="8" t="s">
        <v>8</v>
      </c>
      <c r="D2" s="8" t="s">
        <v>9</v>
      </c>
      <c r="E2" s="14" t="s">
        <v>10</v>
      </c>
      <c r="F2" s="15" t="s">
        <v>11</v>
      </c>
      <c r="G2" s="14" t="s">
        <v>12</v>
      </c>
      <c r="H2" s="14" t="s">
        <v>13</v>
      </c>
      <c r="I2" s="14" t="s">
        <v>14</v>
      </c>
      <c r="J2" s="14" t="s">
        <v>15</v>
      </c>
      <c r="K2" s="14" t="s">
        <v>16</v>
      </c>
      <c r="L2" s="14" t="s">
        <v>17</v>
      </c>
      <c r="M2" s="13"/>
      <c r="N2" s="26"/>
    </row>
    <row r="3" s="1" customFormat="1" spans="1:14">
      <c r="A3" s="9">
        <v>800</v>
      </c>
      <c r="B3" s="9" t="s">
        <v>18</v>
      </c>
      <c r="C3" s="9">
        <v>770</v>
      </c>
      <c r="D3" s="9">
        <v>810</v>
      </c>
      <c r="E3" s="16">
        <v>3</v>
      </c>
      <c r="F3" s="16">
        <v>18.68928</v>
      </c>
      <c r="G3" s="17">
        <f t="shared" ref="G3:G5" si="0">(A3-60)*3.14</f>
        <v>2323.6</v>
      </c>
      <c r="H3" s="18">
        <v>300</v>
      </c>
      <c r="I3" s="24">
        <v>3</v>
      </c>
      <c r="J3" s="9">
        <v>11</v>
      </c>
      <c r="K3" s="9">
        <v>14</v>
      </c>
      <c r="L3" s="16">
        <v>3.75</v>
      </c>
      <c r="M3" s="16">
        <v>22.43928</v>
      </c>
      <c r="N3" s="9" t="s">
        <v>19</v>
      </c>
    </row>
    <row r="4" s="1" customFormat="1" spans="1:14">
      <c r="A4" s="10">
        <v>1000</v>
      </c>
      <c r="B4" s="10" t="s">
        <v>20</v>
      </c>
      <c r="C4" s="10">
        <v>970</v>
      </c>
      <c r="D4" s="10">
        <v>1010</v>
      </c>
      <c r="E4" s="16">
        <v>3</v>
      </c>
      <c r="F4" s="19">
        <v>23.3616</v>
      </c>
      <c r="G4" s="20">
        <f t="shared" si="0"/>
        <v>2951.6</v>
      </c>
      <c r="H4" s="18">
        <v>300</v>
      </c>
      <c r="I4" s="24">
        <v>3</v>
      </c>
      <c r="J4" s="18">
        <v>11</v>
      </c>
      <c r="K4" s="18">
        <v>14</v>
      </c>
      <c r="L4" s="19">
        <v>4.68</v>
      </c>
      <c r="M4" s="19">
        <v>28.0416</v>
      </c>
      <c r="N4" s="10" t="s">
        <v>19</v>
      </c>
    </row>
    <row r="5" s="1" customFormat="1" spans="1:14">
      <c r="A5" s="10">
        <v>1200</v>
      </c>
      <c r="B5" s="10" t="s">
        <v>21</v>
      </c>
      <c r="C5" s="10">
        <v>1170</v>
      </c>
      <c r="D5" s="10">
        <v>1210</v>
      </c>
      <c r="E5" s="16">
        <v>3</v>
      </c>
      <c r="F5" s="19">
        <v>28.03392</v>
      </c>
      <c r="G5" s="20">
        <f t="shared" si="0"/>
        <v>3579.6</v>
      </c>
      <c r="H5" s="18">
        <v>300</v>
      </c>
      <c r="I5" s="24">
        <v>3</v>
      </c>
      <c r="J5" s="18">
        <v>11</v>
      </c>
      <c r="K5" s="18">
        <v>14</v>
      </c>
      <c r="L5" s="19">
        <v>5.75</v>
      </c>
      <c r="M5" s="19">
        <v>33.78392</v>
      </c>
      <c r="N5" s="10" t="s">
        <v>19</v>
      </c>
    </row>
    <row r="6" s="1" customFormat="1" spans="1:14">
      <c r="A6" s="10">
        <v>1350</v>
      </c>
      <c r="B6" s="10" t="s">
        <v>22</v>
      </c>
      <c r="C6" s="10">
        <v>1320</v>
      </c>
      <c r="D6" s="10">
        <v>1360</v>
      </c>
      <c r="E6" s="19">
        <v>4</v>
      </c>
      <c r="F6" s="19">
        <v>42.05088</v>
      </c>
      <c r="G6" s="21">
        <f t="shared" ref="G6:G8" si="1">(A6-70)*3.14</f>
        <v>4019.2</v>
      </c>
      <c r="H6" s="18">
        <v>300</v>
      </c>
      <c r="I6" s="24">
        <v>3</v>
      </c>
      <c r="J6" s="18">
        <v>11</v>
      </c>
      <c r="K6" s="18">
        <v>14</v>
      </c>
      <c r="L6" s="19">
        <v>6.51</v>
      </c>
      <c r="M6" s="19">
        <v>48.56088</v>
      </c>
      <c r="N6" s="10" t="s">
        <v>19</v>
      </c>
    </row>
    <row r="7" s="1" customFormat="1" spans="1:14">
      <c r="A7" s="10">
        <v>1400</v>
      </c>
      <c r="B7" s="10" t="s">
        <v>23</v>
      </c>
      <c r="C7" s="10">
        <v>1370</v>
      </c>
      <c r="D7" s="10">
        <v>1410</v>
      </c>
      <c r="E7" s="19">
        <v>4</v>
      </c>
      <c r="F7" s="22">
        <v>43.60832</v>
      </c>
      <c r="G7" s="21">
        <f t="shared" si="1"/>
        <v>4176.2</v>
      </c>
      <c r="H7" s="18">
        <v>300</v>
      </c>
      <c r="I7" s="24">
        <v>3</v>
      </c>
      <c r="J7" s="18">
        <v>11</v>
      </c>
      <c r="K7" s="18">
        <v>14</v>
      </c>
      <c r="L7" s="19">
        <v>6.78</v>
      </c>
      <c r="M7" s="19">
        <v>50.38832</v>
      </c>
      <c r="N7" s="10" t="s">
        <v>19</v>
      </c>
    </row>
    <row r="8" s="1" customFormat="1" spans="1:14">
      <c r="A8" s="10">
        <v>1500</v>
      </c>
      <c r="B8" s="10" t="s">
        <v>24</v>
      </c>
      <c r="C8" s="10">
        <v>1470</v>
      </c>
      <c r="D8" s="10">
        <v>1510</v>
      </c>
      <c r="E8" s="19">
        <v>4</v>
      </c>
      <c r="F8" s="22">
        <v>46.7232</v>
      </c>
      <c r="G8" s="21">
        <f t="shared" si="1"/>
        <v>4490.2</v>
      </c>
      <c r="H8" s="18">
        <v>300</v>
      </c>
      <c r="I8" s="24">
        <v>3</v>
      </c>
      <c r="J8" s="18">
        <v>11</v>
      </c>
      <c r="K8" s="18">
        <v>14</v>
      </c>
      <c r="L8" s="19">
        <v>7.25</v>
      </c>
      <c r="M8" s="19">
        <v>53.9732</v>
      </c>
      <c r="N8" s="10" t="s">
        <v>19</v>
      </c>
    </row>
    <row r="9" s="1" customFormat="1" spans="1:14">
      <c r="A9" s="10">
        <v>1800</v>
      </c>
      <c r="B9" s="10" t="s">
        <v>25</v>
      </c>
      <c r="C9" s="10">
        <v>1770</v>
      </c>
      <c r="D9" s="10">
        <v>1810</v>
      </c>
      <c r="E9" s="19">
        <v>4</v>
      </c>
      <c r="F9" s="22">
        <v>56.06784</v>
      </c>
      <c r="G9" s="21">
        <f>(A9-80)*3.14</f>
        <v>5400.8</v>
      </c>
      <c r="H9" s="18">
        <v>300</v>
      </c>
      <c r="I9" s="24">
        <v>3</v>
      </c>
      <c r="J9" s="18">
        <v>11</v>
      </c>
      <c r="K9" s="18">
        <v>14</v>
      </c>
      <c r="L9" s="19">
        <v>8.72</v>
      </c>
      <c r="M9" s="19">
        <v>64.78784</v>
      </c>
      <c r="N9" s="10" t="s">
        <v>19</v>
      </c>
    </row>
    <row r="10" s="1" customFormat="1" spans="1:14">
      <c r="A10" s="10">
        <v>2000</v>
      </c>
      <c r="B10" s="10" t="s">
        <v>26</v>
      </c>
      <c r="C10" s="10">
        <v>1970</v>
      </c>
      <c r="D10" s="10">
        <v>2010</v>
      </c>
      <c r="E10" s="19">
        <v>4</v>
      </c>
      <c r="F10" s="22">
        <v>62.2976</v>
      </c>
      <c r="G10" s="21">
        <f>(A10-80)*3.14</f>
        <v>6028.8</v>
      </c>
      <c r="H10" s="18">
        <v>300</v>
      </c>
      <c r="I10" s="24">
        <v>3</v>
      </c>
      <c r="J10" s="18">
        <v>11</v>
      </c>
      <c r="K10" s="18">
        <v>14</v>
      </c>
      <c r="L10" s="19">
        <v>9.68</v>
      </c>
      <c r="M10" s="19">
        <v>71.9776</v>
      </c>
      <c r="N10" s="10" t="s">
        <v>19</v>
      </c>
    </row>
    <row r="11" s="1" customFormat="1" spans="1:14">
      <c r="A11" s="11" t="s">
        <v>27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</row>
    <row r="12" s="1" customFormat="1" spans="1:14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</sheetData>
  <mergeCells count="7">
    <mergeCell ref="A1:B1"/>
    <mergeCell ref="C1:D1"/>
    <mergeCell ref="E1:F1"/>
    <mergeCell ref="G1:L1"/>
    <mergeCell ref="A11:N11"/>
    <mergeCell ref="M1:M2"/>
    <mergeCell ref="N1:N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Instant-Lock Big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sunkai</dc:creator>
  <cp:lastModifiedBy>allen</cp:lastModifiedBy>
  <dcterms:created xsi:type="dcterms:W3CDTF">2024-06-18T11:24:00Z</dcterms:created>
  <dcterms:modified xsi:type="dcterms:W3CDTF">2024-06-18T19:29:29Z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BDFE00BE7CC33EBB71FF7066C5D7D068_43</vt:lpwstr>
  </property>
  <property fmtid="{D5CDD505-2E9C-101B-9397-08002B2CF9AE}" pid="3" name="KSOProductBuildVer">
    <vt:lpwstr>1033-5.2.0.7913</vt:lpwstr>
  </property>
</Properties>
</file>